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4575"/>
  </bookViews>
  <sheets>
    <sheet name="消防报警" sheetId="1" r:id="rId1"/>
  </sheets>
  <externalReferences>
    <externalReference r:id="rId2"/>
  </externalReferences>
  <definedNames>
    <definedName name="地产总包">OFFSET([1]关键字清单!$B$2,0,0,COUNTA([1]关键字清单!$B$2:$B$666)-COUNTIF([1]关键字清单!$B$2:$B$666,""),1)</definedName>
    <definedName name="_xlnm.Print_Titles" localSheetId="0">消防报警!$1:$3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<sst xmlns="http://schemas.openxmlformats.org/spreadsheetml/2006/main" count="134" uniqueCount="105">
  <si>
    <t>消防设施维修工程量清单</t>
  </si>
  <si>
    <t>项目名称：</t>
  </si>
  <si>
    <t>317大楼一、二层消防设施维修项目</t>
  </si>
  <si>
    <t>报价时间：</t>
  </si>
  <si>
    <t>序号</t>
  </si>
  <si>
    <t>产品名称</t>
  </si>
  <si>
    <t>产品描述</t>
  </si>
  <si>
    <t>单位</t>
  </si>
  <si>
    <t>数量</t>
  </si>
  <si>
    <t>单价</t>
  </si>
  <si>
    <t>结算价</t>
  </si>
  <si>
    <t>备注</t>
  </si>
  <si>
    <t>1</t>
  </si>
  <si>
    <t>点型光电感烟火灾探测器</t>
  </si>
  <si>
    <t>JTY-GM-TX3100N</t>
  </si>
  <si>
    <t>个</t>
  </si>
  <si>
    <t>2</t>
  </si>
  <si>
    <t>点型感温火灾探测器</t>
  </si>
  <si>
    <t>TX3110B</t>
  </si>
  <si>
    <t>3</t>
  </si>
  <si>
    <t>探测器底座</t>
  </si>
  <si>
    <t>TX3986</t>
  </si>
  <si>
    <t>4</t>
  </si>
  <si>
    <t>手动火灾报警按钮</t>
  </si>
  <si>
    <t>J-SJP-M-TX3142</t>
  </si>
  <si>
    <t>5</t>
  </si>
  <si>
    <t>消火栓按钮</t>
  </si>
  <si>
    <t>TX3153</t>
  </si>
  <si>
    <t>6</t>
  </si>
  <si>
    <t>底座</t>
  </si>
  <si>
    <t>TX3988</t>
  </si>
  <si>
    <t>7</t>
  </si>
  <si>
    <t>火灾声光警报器</t>
  </si>
  <si>
    <t>TX3307A</t>
  </si>
  <si>
    <t>8</t>
  </si>
  <si>
    <t>火灾声光警报器底座</t>
  </si>
  <si>
    <t>TX3307-DZ</t>
  </si>
  <si>
    <t>9</t>
  </si>
  <si>
    <t>隔离器</t>
  </si>
  <si>
    <t>TX3219A</t>
  </si>
  <si>
    <t>10</t>
  </si>
  <si>
    <t>输入/输出模块</t>
  </si>
  <si>
    <t>TX3212</t>
  </si>
  <si>
    <t>11</t>
  </si>
  <si>
    <t>输入/输出模块底座</t>
  </si>
  <si>
    <t>TX3212-DZ</t>
  </si>
  <si>
    <t>12</t>
  </si>
  <si>
    <t>明装式吸顶扬声器</t>
  </si>
  <si>
    <t>TX3356</t>
  </si>
  <si>
    <t>13</t>
  </si>
  <si>
    <t>安全指示灯</t>
  </si>
  <si>
    <t>具备国家消防产品3C认证</t>
  </si>
  <si>
    <t>14</t>
  </si>
  <si>
    <t>消火箱成套</t>
  </si>
  <si>
    <t>800*1000</t>
  </si>
  <si>
    <t>套</t>
  </si>
  <si>
    <t>15</t>
  </si>
  <si>
    <t>消火栓管道</t>
  </si>
  <si>
    <t>DN100</t>
  </si>
  <si>
    <t>米</t>
  </si>
  <si>
    <t>含支架及防锈漆</t>
  </si>
  <si>
    <t>16</t>
  </si>
  <si>
    <t>DN65</t>
  </si>
  <si>
    <t>17</t>
  </si>
  <si>
    <t>WDZBN RVS线2*1.5</t>
  </si>
  <si>
    <t>WDZBN铜线</t>
  </si>
  <si>
    <t>18</t>
  </si>
  <si>
    <t>WDZBN RVS线2*2.5</t>
  </si>
  <si>
    <t>19</t>
  </si>
  <si>
    <t>20KBG管</t>
  </si>
  <si>
    <t>国标壁厚</t>
  </si>
  <si>
    <t>20</t>
  </si>
  <si>
    <t>螺接</t>
  </si>
  <si>
    <t>21</t>
  </si>
  <si>
    <t>直接</t>
  </si>
  <si>
    <t>22</t>
  </si>
  <si>
    <t>盖板</t>
  </si>
  <si>
    <t>23</t>
  </si>
  <si>
    <t>盒子</t>
  </si>
  <si>
    <t>24</t>
  </si>
  <si>
    <t>20金属软管</t>
  </si>
  <si>
    <t>25</t>
  </si>
  <si>
    <t>应急报警主机</t>
  </si>
  <si>
    <t>执行标准：GB50116‑2013、GB4717，具备CCCF消防3C认证</t>
  </si>
  <si>
    <t>26</t>
  </si>
  <si>
    <t>报警主机</t>
  </si>
  <si>
    <t>27</t>
  </si>
  <si>
    <t>广播主机</t>
  </si>
  <si>
    <t>执行标准：GB16806‑2006，具备CCCF认证</t>
  </si>
  <si>
    <t>28</t>
  </si>
  <si>
    <t>ABC干粉灭火器</t>
  </si>
  <si>
    <t>手提式ABC干粉灭火器4kg；型号MFZ/ABC4；具备国家消防产品3C认证</t>
  </si>
  <si>
    <t>具</t>
  </si>
  <si>
    <t>29</t>
  </si>
  <si>
    <t>调试费</t>
  </si>
  <si>
    <t>项</t>
  </si>
  <si>
    <t>30</t>
  </si>
  <si>
    <t>措施费</t>
  </si>
  <si>
    <t>合计</t>
  </si>
  <si>
    <t>注：报价含税费等由报价单位承担的所有费用</t>
  </si>
  <si>
    <t>投标报价（大写）：</t>
  </si>
  <si>
    <t>联系人：</t>
  </si>
  <si>
    <t>联系电话：</t>
  </si>
  <si>
    <t>报价单位：(公章）</t>
  </si>
  <si>
    <t xml:space="preserve">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</si>
</sst>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-* #,##0.00_-;\-* #,##0.00_-;_-* &quot;-&quot;??_-;_-@_-"/>
    <numFmt numFmtId="178" formatCode="0.00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6" fillId="0" borderId="0"/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2" borderId="1" xfId="5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50" applyNumberFormat="1" applyFont="1" applyFill="1" applyBorder="1" applyAlignment="1" applyProtection="1">
      <alignment horizontal="center" vertical="center" wrapText="1"/>
    </xf>
    <xf numFmtId="0" fontId="2" fillId="2" borderId="1" xfId="50" applyFont="1" applyFill="1" applyBorder="1" applyAlignment="1" applyProtection="1">
      <alignment horizontal="center" vertical="center" wrapText="1"/>
    </xf>
    <xf numFmtId="49" fontId="1" fillId="2" borderId="1" xfId="50" applyNumberFormat="1" applyFont="1" applyFill="1" applyBorder="1" applyAlignment="1" applyProtection="1">
      <alignment horizontal="center" vertical="center" wrapText="1"/>
    </xf>
    <xf numFmtId="0" fontId="1" fillId="2" borderId="1" xfId="5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6" fontId="4" fillId="2" borderId="1" xfId="51" applyNumberFormat="1" applyFont="1" applyFill="1" applyBorder="1" applyAlignment="1" applyProtection="1">
      <alignment horizontal="center" vertical="center" wrapText="1"/>
      <protection locked="0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1" xfId="52" applyNumberFormat="1" applyFont="1" applyFill="1" applyBorder="1" applyAlignment="1" applyProtection="1">
      <alignment horizontal="center" vertical="center" wrapText="1" shrinkToFit="1"/>
    </xf>
    <xf numFmtId="177" fontId="2" fillId="2" borderId="1" xfId="50" applyNumberFormat="1" applyFont="1" applyFill="1" applyBorder="1" applyAlignment="1" applyProtection="1">
      <alignment horizontal="center" vertical="center" wrapText="1"/>
    </xf>
    <xf numFmtId="178" fontId="1" fillId="2" borderId="1" xfId="50" applyNumberFormat="1" applyFont="1" applyFill="1" applyBorder="1" applyAlignment="1" applyProtection="1">
      <alignment horizontal="center" vertical="center" wrapText="1"/>
    </xf>
    <xf numFmtId="177" fontId="1" fillId="2" borderId="1" xfId="5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价模板_简易合同" xfId="49"/>
    <cellStyle name="常规_新价格表_报价模板" xfId="50"/>
    <cellStyle name="常规_产品购销清单_简易合同" xfId="51"/>
    <cellStyle name="常规_Sheet1" xfId="52"/>
    <cellStyle name="常规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ocuments/&#21518;&#21220;&#25253;&#38144;/&#8220;317&#8221;&#22823;&#27004;&#32500;&#20462;&#25913;&#36896;&#30003;&#35831;&#26448;&#26009;/317&#28040;&#38450;/E:/&#23631;&#35199;&#39033;&#30446;/7&#12289;&#21378;&#23478;&#36164;&#26009;/&#25253;&#35686;&#35774;&#22791;/&#20013;&#28040;&#20113;&#27888;&#21644;&#23433;&#31185;&#25216;&#26377;&#38480;&#20844;&#21496;&#38754;&#20215;&#34920;202506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经销商-秦皇岛泰和安采购合同"/>
      <sheetName val="经销商-深圳市泰和安科技有限公司采购合同 "/>
      <sheetName val="应急照明及疏散系统（FW系列）"/>
      <sheetName val="关键字清单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43"/>
  <sheetViews>
    <sheetView tabSelected="1" zoomScale="145" zoomScaleNormal="145" topLeftCell="A35" workbookViewId="0">
      <selection activeCell="C43" sqref="C43"/>
    </sheetView>
  </sheetViews>
  <sheetFormatPr defaultColWidth="9" defaultRowHeight="12"/>
  <cols>
    <col min="1" max="1" width="10.3333333333333" style="3"/>
    <col min="2" max="2" width="20.2583333333333" style="3" customWidth="1"/>
    <col min="3" max="3" width="20" style="3" customWidth="1"/>
    <col min="4" max="5" width="9" style="3"/>
    <col min="6" max="6" width="10.8916666666667" style="4" customWidth="1"/>
    <col min="7" max="7" width="10.8916666666667" style="3" customWidth="1"/>
    <col min="8" max="8" width="24.5" style="3" customWidth="1"/>
    <col min="9" max="16384" width="9" style="3"/>
  </cols>
  <sheetData>
    <row r="1" s="1" customFormat="1" ht="51" customHeight="1" spans="1:16369">
      <c r="A1" s="5" t="s">
        <v>0</v>
      </c>
      <c r="B1" s="5"/>
      <c r="C1" s="5"/>
      <c r="D1" s="5"/>
      <c r="E1" s="5"/>
      <c r="F1" s="18"/>
      <c r="G1" s="5"/>
      <c r="H1" s="5"/>
      <c r="XEO1" s="25"/>
    </row>
    <row r="2" s="1" customFormat="1" ht="23" customHeight="1" spans="1:16369">
      <c r="A2" s="6" t="s">
        <v>1</v>
      </c>
      <c r="B2" s="6"/>
      <c r="C2" s="7" t="s">
        <v>2</v>
      </c>
      <c r="D2" s="7"/>
      <c r="E2" s="7"/>
      <c r="F2" s="19"/>
      <c r="G2" s="7" t="s">
        <v>3</v>
      </c>
      <c r="H2" s="7"/>
      <c r="XEO2" s="25"/>
    </row>
    <row r="3" s="2" customFormat="1" ht="16" customHeight="1" spans="1:8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20" t="s">
        <v>9</v>
      </c>
      <c r="G3" s="21" t="s">
        <v>10</v>
      </c>
      <c r="H3" s="7" t="s">
        <v>11</v>
      </c>
    </row>
    <row r="4" s="2" customFormat="1" ht="49" customHeight="1" spans="1:8">
      <c r="A4" s="10" t="s">
        <v>12</v>
      </c>
      <c r="B4" s="11" t="s">
        <v>13</v>
      </c>
      <c r="C4" s="11" t="s">
        <v>14</v>
      </c>
      <c r="D4" s="11" t="s">
        <v>15</v>
      </c>
      <c r="E4" s="11">
        <v>60</v>
      </c>
      <c r="F4" s="22"/>
      <c r="G4" s="23">
        <f>E4*F4</f>
        <v>0</v>
      </c>
      <c r="H4" s="24"/>
    </row>
    <row r="5" s="1" customFormat="1" ht="49" customHeight="1" spans="1:8">
      <c r="A5" s="10" t="s">
        <v>16</v>
      </c>
      <c r="B5" s="11" t="s">
        <v>17</v>
      </c>
      <c r="C5" s="11" t="s">
        <v>18</v>
      </c>
      <c r="D5" s="11" t="s">
        <v>15</v>
      </c>
      <c r="E5" s="11">
        <v>4</v>
      </c>
      <c r="F5" s="22"/>
      <c r="G5" s="23">
        <f t="shared" ref="G5:G21" si="0">E5*F5</f>
        <v>0</v>
      </c>
      <c r="H5" s="24"/>
    </row>
    <row r="6" s="1" customFormat="1" ht="49" customHeight="1" spans="1:8">
      <c r="A6" s="10" t="s">
        <v>19</v>
      </c>
      <c r="B6" s="11" t="s">
        <v>20</v>
      </c>
      <c r="C6" s="11" t="s">
        <v>21</v>
      </c>
      <c r="D6" s="11" t="s">
        <v>15</v>
      </c>
      <c r="E6" s="11">
        <v>64</v>
      </c>
      <c r="F6" s="22"/>
      <c r="G6" s="23">
        <f t="shared" si="0"/>
        <v>0</v>
      </c>
      <c r="H6" s="24"/>
    </row>
    <row r="7" s="1" customFormat="1" ht="49" customHeight="1" spans="1:8">
      <c r="A7" s="10" t="s">
        <v>22</v>
      </c>
      <c r="B7" s="12" t="s">
        <v>23</v>
      </c>
      <c r="C7" s="12" t="s">
        <v>24</v>
      </c>
      <c r="D7" s="11" t="s">
        <v>15</v>
      </c>
      <c r="E7" s="11">
        <v>10</v>
      </c>
      <c r="F7" s="22"/>
      <c r="G7" s="23">
        <f t="shared" si="0"/>
        <v>0</v>
      </c>
      <c r="H7" s="24"/>
    </row>
    <row r="8" s="1" customFormat="1" ht="49" customHeight="1" spans="1:8">
      <c r="A8" s="10" t="s">
        <v>25</v>
      </c>
      <c r="B8" s="12" t="s">
        <v>26</v>
      </c>
      <c r="C8" s="12" t="s">
        <v>27</v>
      </c>
      <c r="D8" s="11" t="s">
        <v>15</v>
      </c>
      <c r="E8" s="11">
        <v>6</v>
      </c>
      <c r="F8" s="22"/>
      <c r="G8" s="23">
        <f t="shared" si="0"/>
        <v>0</v>
      </c>
      <c r="H8" s="24"/>
    </row>
    <row r="9" s="1" customFormat="1" ht="49" customHeight="1" spans="1:8">
      <c r="A9" s="10" t="s">
        <v>28</v>
      </c>
      <c r="B9" s="11" t="s">
        <v>29</v>
      </c>
      <c r="C9" s="11" t="s">
        <v>30</v>
      </c>
      <c r="D9" s="11" t="s">
        <v>15</v>
      </c>
      <c r="E9" s="11">
        <v>36</v>
      </c>
      <c r="F9" s="22"/>
      <c r="G9" s="23">
        <f t="shared" si="0"/>
        <v>0</v>
      </c>
      <c r="H9" s="24"/>
    </row>
    <row r="10" s="1" customFormat="1" ht="49" customHeight="1" spans="1:8">
      <c r="A10" s="10" t="s">
        <v>31</v>
      </c>
      <c r="B10" s="11" t="s">
        <v>32</v>
      </c>
      <c r="C10" s="11" t="s">
        <v>33</v>
      </c>
      <c r="D10" s="11" t="s">
        <v>15</v>
      </c>
      <c r="E10" s="11">
        <v>10</v>
      </c>
      <c r="F10" s="22"/>
      <c r="G10" s="23">
        <f t="shared" si="0"/>
        <v>0</v>
      </c>
      <c r="H10" s="24"/>
    </row>
    <row r="11" s="1" customFormat="1" ht="49" customHeight="1" spans="1:8">
      <c r="A11" s="10" t="s">
        <v>34</v>
      </c>
      <c r="B11" s="11" t="s">
        <v>35</v>
      </c>
      <c r="C11" s="11" t="s">
        <v>36</v>
      </c>
      <c r="D11" s="11" t="s">
        <v>15</v>
      </c>
      <c r="E11" s="11">
        <v>10</v>
      </c>
      <c r="F11" s="22"/>
      <c r="G11" s="23">
        <f t="shared" si="0"/>
        <v>0</v>
      </c>
      <c r="H11" s="24"/>
    </row>
    <row r="12" s="1" customFormat="1" ht="49" customHeight="1" spans="1:8">
      <c r="A12" s="10" t="s">
        <v>37</v>
      </c>
      <c r="B12" s="11" t="s">
        <v>38</v>
      </c>
      <c r="C12" s="11" t="s">
        <v>39</v>
      </c>
      <c r="D12" s="11" t="s">
        <v>15</v>
      </c>
      <c r="E12" s="11">
        <v>4</v>
      </c>
      <c r="F12" s="22"/>
      <c r="G12" s="23">
        <f t="shared" si="0"/>
        <v>0</v>
      </c>
      <c r="H12" s="24"/>
    </row>
    <row r="13" s="1" customFormat="1" ht="49" customHeight="1" spans="1:8">
      <c r="A13" s="10" t="s">
        <v>40</v>
      </c>
      <c r="B13" s="11" t="s">
        <v>41</v>
      </c>
      <c r="C13" s="11" t="s">
        <v>42</v>
      </c>
      <c r="D13" s="11" t="s">
        <v>15</v>
      </c>
      <c r="E13" s="11">
        <v>3</v>
      </c>
      <c r="F13" s="22"/>
      <c r="G13" s="23">
        <f t="shared" si="0"/>
        <v>0</v>
      </c>
      <c r="H13" s="24"/>
    </row>
    <row r="14" s="1" customFormat="1" ht="40" customHeight="1" spans="1:8">
      <c r="A14" s="10" t="s">
        <v>43</v>
      </c>
      <c r="B14" s="11" t="s">
        <v>44</v>
      </c>
      <c r="C14" s="11" t="s">
        <v>45</v>
      </c>
      <c r="D14" s="11" t="s">
        <v>15</v>
      </c>
      <c r="E14" s="11">
        <v>3</v>
      </c>
      <c r="F14" s="22"/>
      <c r="G14" s="23">
        <f t="shared" si="0"/>
        <v>0</v>
      </c>
      <c r="H14" s="24"/>
    </row>
    <row r="15" s="1" customFormat="1" ht="40" customHeight="1" spans="1:8">
      <c r="A15" s="10" t="s">
        <v>46</v>
      </c>
      <c r="B15" s="11" t="s">
        <v>47</v>
      </c>
      <c r="C15" s="11" t="s">
        <v>48</v>
      </c>
      <c r="D15" s="11" t="s">
        <v>15</v>
      </c>
      <c r="E15" s="11">
        <v>11</v>
      </c>
      <c r="F15" s="22"/>
      <c r="G15" s="23">
        <f t="shared" si="0"/>
        <v>0</v>
      </c>
      <c r="H15" s="24"/>
    </row>
    <row r="16" s="1" customFormat="1" ht="40" customHeight="1" spans="1:8">
      <c r="A16" s="10" t="s">
        <v>49</v>
      </c>
      <c r="B16" s="11" t="s">
        <v>50</v>
      </c>
      <c r="C16" s="11" t="s">
        <v>51</v>
      </c>
      <c r="D16" s="11" t="s">
        <v>15</v>
      </c>
      <c r="E16" s="11">
        <v>22</v>
      </c>
      <c r="F16" s="22"/>
      <c r="G16" s="23">
        <f t="shared" si="0"/>
        <v>0</v>
      </c>
      <c r="H16" s="24"/>
    </row>
    <row r="17" s="1" customFormat="1" ht="40" customHeight="1" spans="1:8">
      <c r="A17" s="10" t="s">
        <v>52</v>
      </c>
      <c r="B17" s="11" t="s">
        <v>53</v>
      </c>
      <c r="C17" s="11" t="s">
        <v>54</v>
      </c>
      <c r="D17" s="11" t="s">
        <v>55</v>
      </c>
      <c r="E17" s="11">
        <v>6</v>
      </c>
      <c r="F17" s="22"/>
      <c r="G17" s="23">
        <f t="shared" si="0"/>
        <v>0</v>
      </c>
      <c r="H17" s="24"/>
    </row>
    <row r="18" s="1" customFormat="1" ht="40" customHeight="1" spans="1:8">
      <c r="A18" s="10" t="s">
        <v>56</v>
      </c>
      <c r="B18" s="11" t="s">
        <v>57</v>
      </c>
      <c r="C18" s="11" t="s">
        <v>58</v>
      </c>
      <c r="D18" s="11" t="s">
        <v>59</v>
      </c>
      <c r="E18" s="11">
        <v>66</v>
      </c>
      <c r="F18" s="22"/>
      <c r="G18" s="23">
        <f t="shared" si="0"/>
        <v>0</v>
      </c>
      <c r="H18" s="24" t="s">
        <v>60</v>
      </c>
    </row>
    <row r="19" s="1" customFormat="1" ht="40" customHeight="1" spans="1:8">
      <c r="A19" s="10" t="s">
        <v>61</v>
      </c>
      <c r="B19" s="11" t="s">
        <v>57</v>
      </c>
      <c r="C19" s="11" t="s">
        <v>62</v>
      </c>
      <c r="D19" s="11" t="s">
        <v>59</v>
      </c>
      <c r="E19" s="11">
        <v>22</v>
      </c>
      <c r="F19" s="22"/>
      <c r="G19" s="23">
        <f t="shared" si="0"/>
        <v>0</v>
      </c>
      <c r="H19" s="24" t="s">
        <v>60</v>
      </c>
    </row>
    <row r="20" s="1" customFormat="1" ht="40" customHeight="1" spans="1:8">
      <c r="A20" s="10" t="s">
        <v>63</v>
      </c>
      <c r="B20" s="11" t="s">
        <v>64</v>
      </c>
      <c r="C20" s="11" t="s">
        <v>65</v>
      </c>
      <c r="D20" s="11" t="s">
        <v>59</v>
      </c>
      <c r="E20" s="11">
        <v>1000</v>
      </c>
      <c r="F20" s="22"/>
      <c r="G20" s="23">
        <f t="shared" si="0"/>
        <v>0</v>
      </c>
      <c r="H20" s="24"/>
    </row>
    <row r="21" s="1" customFormat="1" ht="40" customHeight="1" spans="1:8">
      <c r="A21" s="10" t="s">
        <v>66</v>
      </c>
      <c r="B21" s="11" t="s">
        <v>67</v>
      </c>
      <c r="C21" s="11" t="s">
        <v>65</v>
      </c>
      <c r="D21" s="11" t="s">
        <v>59</v>
      </c>
      <c r="E21" s="11">
        <v>500</v>
      </c>
      <c r="F21" s="22"/>
      <c r="G21" s="23">
        <f t="shared" si="0"/>
        <v>0</v>
      </c>
      <c r="H21" s="24"/>
    </row>
    <row r="22" s="1" customFormat="1" ht="40" customHeight="1" spans="1:8">
      <c r="A22" s="10" t="s">
        <v>68</v>
      </c>
      <c r="B22" s="11" t="s">
        <v>69</v>
      </c>
      <c r="C22" s="11" t="s">
        <v>70</v>
      </c>
      <c r="D22" s="11" t="s">
        <v>59</v>
      </c>
      <c r="E22" s="11">
        <v>700</v>
      </c>
      <c r="F22" s="22"/>
      <c r="G22" s="23">
        <f t="shared" ref="G22:G34" si="1">E22*F22</f>
        <v>0</v>
      </c>
      <c r="H22" s="24"/>
    </row>
    <row r="23" s="1" customFormat="1" ht="40" customHeight="1" spans="1:8">
      <c r="A23" s="10" t="s">
        <v>71</v>
      </c>
      <c r="B23" s="11" t="s">
        <v>72</v>
      </c>
      <c r="C23" s="11"/>
      <c r="D23" s="11" t="s">
        <v>15</v>
      </c>
      <c r="E23" s="11">
        <v>600</v>
      </c>
      <c r="F23" s="22"/>
      <c r="G23" s="23">
        <f t="shared" si="1"/>
        <v>0</v>
      </c>
      <c r="H23" s="24"/>
    </row>
    <row r="24" s="1" customFormat="1" ht="40" customHeight="1" spans="1:8">
      <c r="A24" s="10" t="s">
        <v>73</v>
      </c>
      <c r="B24" s="11" t="s">
        <v>74</v>
      </c>
      <c r="C24" s="11"/>
      <c r="D24" s="11" t="s">
        <v>15</v>
      </c>
      <c r="E24" s="11">
        <v>240</v>
      </c>
      <c r="F24" s="22"/>
      <c r="G24" s="23">
        <f t="shared" si="1"/>
        <v>0</v>
      </c>
      <c r="H24" s="24"/>
    </row>
    <row r="25" s="1" customFormat="1" ht="40" customHeight="1" spans="1:8">
      <c r="A25" s="10" t="s">
        <v>75</v>
      </c>
      <c r="B25" s="11" t="s">
        <v>76</v>
      </c>
      <c r="C25" s="11"/>
      <c r="D25" s="11" t="s">
        <v>15</v>
      </c>
      <c r="E25" s="11">
        <v>75</v>
      </c>
      <c r="F25" s="22"/>
      <c r="G25" s="23">
        <f t="shared" si="1"/>
        <v>0</v>
      </c>
      <c r="H25" s="24"/>
    </row>
    <row r="26" s="1" customFormat="1" ht="40" customHeight="1" spans="1:8">
      <c r="A26" s="10" t="s">
        <v>77</v>
      </c>
      <c r="B26" s="11" t="s">
        <v>78</v>
      </c>
      <c r="C26" s="11"/>
      <c r="D26" s="11" t="s">
        <v>15</v>
      </c>
      <c r="E26" s="11">
        <v>130</v>
      </c>
      <c r="F26" s="22"/>
      <c r="G26" s="23">
        <f t="shared" si="1"/>
        <v>0</v>
      </c>
      <c r="H26" s="24"/>
    </row>
    <row r="27" s="1" customFormat="1" ht="40" customHeight="1" spans="1:8">
      <c r="A27" s="10" t="s">
        <v>79</v>
      </c>
      <c r="B27" s="11" t="s">
        <v>80</v>
      </c>
      <c r="C27" s="11"/>
      <c r="D27" s="11" t="s">
        <v>59</v>
      </c>
      <c r="E27" s="11">
        <v>1200</v>
      </c>
      <c r="F27" s="22"/>
      <c r="G27" s="23">
        <f t="shared" si="1"/>
        <v>0</v>
      </c>
      <c r="H27" s="24"/>
    </row>
    <row r="28" customFormat="1" ht="36" customHeight="1" spans="1:8">
      <c r="A28" s="10" t="s">
        <v>81</v>
      </c>
      <c r="B28" s="13" t="s">
        <v>82</v>
      </c>
      <c r="C28" s="14" t="s">
        <v>83</v>
      </c>
      <c r="D28" s="11" t="s">
        <v>15</v>
      </c>
      <c r="E28" s="11">
        <v>1</v>
      </c>
      <c r="F28" s="22"/>
      <c r="G28" s="23">
        <f t="shared" si="1"/>
        <v>0</v>
      </c>
      <c r="H28" s="13"/>
    </row>
    <row r="29" customFormat="1" ht="36" customHeight="1" spans="1:8">
      <c r="A29" s="10" t="s">
        <v>84</v>
      </c>
      <c r="B29" s="13" t="s">
        <v>85</v>
      </c>
      <c r="C29" s="14" t="s">
        <v>83</v>
      </c>
      <c r="D29" s="11" t="s">
        <v>15</v>
      </c>
      <c r="E29" s="11">
        <v>1</v>
      </c>
      <c r="F29" s="22"/>
      <c r="G29" s="23">
        <f t="shared" si="1"/>
        <v>0</v>
      </c>
      <c r="H29" s="13"/>
    </row>
    <row r="30" customFormat="1" ht="36" customHeight="1" spans="1:8">
      <c r="A30" s="10" t="s">
        <v>86</v>
      </c>
      <c r="B30" s="13" t="s">
        <v>87</v>
      </c>
      <c r="C30" s="14" t="s">
        <v>88</v>
      </c>
      <c r="D30" s="11" t="s">
        <v>15</v>
      </c>
      <c r="E30" s="11">
        <v>1</v>
      </c>
      <c r="F30" s="22"/>
      <c r="G30" s="23">
        <f t="shared" si="1"/>
        <v>0</v>
      </c>
      <c r="H30" s="13"/>
    </row>
    <row r="31" customFormat="1" ht="36" customHeight="1" spans="1:8">
      <c r="A31" s="10" t="s">
        <v>89</v>
      </c>
      <c r="B31" s="15" t="s">
        <v>90</v>
      </c>
      <c r="C31" s="16" t="s">
        <v>91</v>
      </c>
      <c r="D31" s="11" t="s">
        <v>92</v>
      </c>
      <c r="E31" s="11">
        <v>20</v>
      </c>
      <c r="F31" s="22"/>
      <c r="G31" s="23">
        <f t="shared" si="1"/>
        <v>0</v>
      </c>
      <c r="H31" s="13"/>
    </row>
    <row r="32" customFormat="1" ht="36" customHeight="1" spans="1:8">
      <c r="A32" s="10" t="s">
        <v>93</v>
      </c>
      <c r="B32" s="15" t="s">
        <v>94</v>
      </c>
      <c r="C32" s="15"/>
      <c r="D32" s="11" t="s">
        <v>95</v>
      </c>
      <c r="E32" s="11">
        <v>1</v>
      </c>
      <c r="F32" s="22"/>
      <c r="G32" s="23">
        <f t="shared" si="1"/>
        <v>0</v>
      </c>
      <c r="H32" s="13"/>
    </row>
    <row r="33" customFormat="1" ht="36" customHeight="1" spans="1:8">
      <c r="A33" s="10" t="s">
        <v>96</v>
      </c>
      <c r="B33" s="15" t="s">
        <v>97</v>
      </c>
      <c r="C33" s="15"/>
      <c r="D33" s="11" t="s">
        <v>95</v>
      </c>
      <c r="E33" s="11">
        <v>1</v>
      </c>
      <c r="F33" s="22"/>
      <c r="G33" s="23">
        <f t="shared" si="1"/>
        <v>0</v>
      </c>
      <c r="H33" s="13"/>
    </row>
    <row r="34" ht="16" customHeight="1" spans="1:8">
      <c r="A34" s="13" t="s">
        <v>98</v>
      </c>
      <c r="B34" s="13"/>
      <c r="C34" s="13"/>
      <c r="D34" s="13"/>
      <c r="E34" s="13"/>
      <c r="F34" s="13"/>
      <c r="G34" s="13">
        <f>SUM(G4:G33)</f>
        <v>0</v>
      </c>
      <c r="H34" s="13"/>
    </row>
    <row r="36" spans="1:1">
      <c r="A36" s="17" t="s">
        <v>99</v>
      </c>
    </row>
    <row r="38" spans="1:1">
      <c r="A38" s="17" t="s">
        <v>100</v>
      </c>
    </row>
    <row r="40" spans="1:3">
      <c r="A40" s="17" t="s">
        <v>101</v>
      </c>
      <c r="C40" s="3" t="s">
        <v>102</v>
      </c>
    </row>
    <row r="42" spans="4:4">
      <c r="D42" s="3" t="s">
        <v>103</v>
      </c>
    </row>
    <row r="43" spans="4:4">
      <c r="D43" s="3" t="s">
        <v>104</v>
      </c>
    </row>
  </sheetData>
  <mergeCells count="5">
    <mergeCell ref="A1:H1"/>
    <mergeCell ref="A2:B2"/>
    <mergeCell ref="C2:F2"/>
    <mergeCell ref="G2:H2"/>
    <mergeCell ref="A34:F34"/>
  </mergeCells>
  <pageMargins left="0.751388888888889" right="0.75138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消防报警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19041</dc:creator>
  <cp:lastModifiedBy>依隆</cp:lastModifiedBy>
  <dcterms:created xsi:type="dcterms:W3CDTF">2026-01-30T15:25:00Z</dcterms:created>
  <dcterms:modified xsi:type="dcterms:W3CDTF">2026-07-31T16:10:35Z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F4B874A7717244CCB55B04FE9BA16F4B_13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